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jancurova\Desktop\"/>
    </mc:Choice>
  </mc:AlternateContent>
  <xr:revisionPtr revIDLastSave="0" documentId="8_{558C071A-E5FB-4B6D-B886-A0A9C40DB592}" xr6:coauthVersionLast="36" xr6:coauthVersionMax="36" xr10:uidLastSave="{00000000-0000-0000-0000-000000000000}"/>
  <bookViews>
    <workbookView xWindow="0" yWindow="0" windowWidth="23040" windowHeight="8940" xr2:uid="{B4C0D1C3-3CB6-4E12-B201-91F566B32E9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4" i="1" l="1"/>
  <c r="E132" i="1"/>
  <c r="E103" i="1" l="1"/>
  <c r="E93" i="1"/>
  <c r="E86" i="1"/>
  <c r="E46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39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3" i="1"/>
  <c r="E135" i="1"/>
  <c r="E136" i="1"/>
  <c r="E137" i="1"/>
  <c r="E138" i="1"/>
  <c r="E56" i="1"/>
  <c r="E55" i="1"/>
  <c r="E16" i="1"/>
  <c r="E48" i="1"/>
  <c r="E9" i="1"/>
  <c r="E10" i="1"/>
  <c r="E11" i="1"/>
  <c r="E12" i="1"/>
  <c r="E13" i="1"/>
  <c r="E14" i="1"/>
  <c r="E15" i="1"/>
  <c r="E17" i="1"/>
  <c r="E18" i="1"/>
  <c r="E19" i="1"/>
  <c r="E20" i="1"/>
  <c r="E41" i="1"/>
  <c r="E42" i="1"/>
  <c r="E43" i="1"/>
  <c r="E44" i="1"/>
  <c r="E45" i="1"/>
  <c r="E47" i="1"/>
  <c r="E8" i="1"/>
  <c r="E7" i="1"/>
  <c r="C140" i="1" l="1"/>
  <c r="D140" i="1"/>
  <c r="E140" i="1"/>
  <c r="C49" i="1"/>
  <c r="D49" i="1"/>
  <c r="E49" i="1"/>
</calcChain>
</file>

<file path=xl/sharedStrings.xml><?xml version="1.0" encoding="utf-8"?>
<sst xmlns="http://schemas.openxmlformats.org/spreadsheetml/2006/main" count="271" uniqueCount="198">
  <si>
    <t>Příjmy dle paragrafů</t>
  </si>
  <si>
    <t>ODPA</t>
  </si>
  <si>
    <t>Popis</t>
  </si>
  <si>
    <t>Běžné příjmy</t>
  </si>
  <si>
    <t>Kapitálové příjmy</t>
  </si>
  <si>
    <t>Závazný ukazatel</t>
  </si>
  <si>
    <t>000000</t>
  </si>
  <si>
    <t>Daňové příjmy (1xxx)</t>
  </si>
  <si>
    <t>Nedaňové příjmy (2xxx)</t>
  </si>
  <si>
    <t>Přijaté transfery (4xxx)</t>
  </si>
  <si>
    <t>Financování (8xxx)</t>
  </si>
  <si>
    <t>001014</t>
  </si>
  <si>
    <t>Ozdrav.hosp.zvířat,pol.a spec.plod.a svl.vet.péče</t>
  </si>
  <si>
    <t>001032</t>
  </si>
  <si>
    <t>Podpora ostatních produkčních činností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</si>
  <si>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</si>
  <si>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</si>
  <si>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</si>
  <si>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</si>
  <si>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</si>
  <si>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</si>
  <si>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002223</t>
  </si>
  <si>
    <t>Bezpečnost silničního provozu</t>
  </si>
  <si>
    <t>003113</t>
  </si>
  <si>
    <t>Základní školy</t>
  </si>
  <si>
    <t>003322</t>
  </si>
  <si>
    <t>Zachování a obnova kulturních památek</t>
  </si>
  <si>
    <t>003341</t>
  </si>
  <si>
    <t>Rozhlas a televize</t>
  </si>
  <si>
    <t>003412</t>
  </si>
  <si>
    <t>Sportovní zařízení ve vlastnictví obce</t>
  </si>
  <si>
    <t>003612</t>
  </si>
  <si>
    <t>Bytové hospodářství</t>
  </si>
  <si>
    <t>003613</t>
  </si>
  <si>
    <t>Nebytové hospodářství</t>
  </si>
  <si>
    <t>003632</t>
  </si>
  <si>
    <t>Pohřebnictví</t>
  </si>
  <si>
    <t>003635</t>
  </si>
  <si>
    <t>Územní plánování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</si>
  <si>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</si>
  <si>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</si>
  <si>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</si>
  <si>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</si>
  <si>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</si>
  <si>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</si>
  <si>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</si>
  <si>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</si>
  <si>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</si>
  <si>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</si>
  <si>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</si>
  <si>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</si>
  <si>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</si>
  <si>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</si>
  <si>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</si>
  <si>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</si>
  <si>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</si>
  <si>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</si>
  <si>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</si>
  <si>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</si>
  <si>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Běžné výdaje</t>
  </si>
  <si>
    <t>Kapitálové výdaje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</si>
  <si>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</si>
  <si>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</si>
  <si>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</si>
  <si>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</si>
  <si>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</si>
  <si>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</si>
  <si>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</si>
  <si>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</si>
  <si>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</si>
  <si>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</si>
  <si>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</si>
  <si>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</si>
  <si>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</si>
  <si>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</si>
  <si>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002229</t>
  </si>
  <si>
    <t>Ostatní záležitosti v silniční dopravě</t>
  </si>
  <si>
    <t>002292</t>
  </si>
  <si>
    <t>Dopravní obslužnost veřejnými službami - linková</t>
  </si>
  <si>
    <t>002293</t>
  </si>
  <si>
    <t>Dopravní obslužnost mimo veřejnou službu</t>
  </si>
  <si>
    <t>002321</t>
  </si>
  <si>
    <t>Odvádění a čištění odpadních vod a nakl.s kaly</t>
  </si>
  <si>
    <t>002331</t>
  </si>
  <si>
    <t>Úpravy vodohosp.významných a vodárenských toků</t>
  </si>
  <si>
    <t>002333</t>
  </si>
  <si>
    <t>Úpravy drobných vodních toků</t>
  </si>
  <si>
    <t>002341</t>
  </si>
  <si>
    <t>Vodní díla v zemědělské krajině</t>
  </si>
  <si>
    <t>003111</t>
  </si>
  <si>
    <t>Mateřské školy</t>
  </si>
  <si>
    <t>003133</t>
  </si>
  <si>
    <t>Dětské domovy</t>
  </si>
  <si>
    <t>003231</t>
  </si>
  <si>
    <t>Základní umělecké školy</t>
  </si>
  <si>
    <t>003312</t>
  </si>
  <si>
    <t>Hudební činnost</t>
  </si>
  <si>
    <t>003314</t>
  </si>
  <si>
    <t>Činnosti knihovnické</t>
  </si>
  <si>
    <t>003317</t>
  </si>
  <si>
    <t>Výstavní činnosti v kultuře</t>
  </si>
  <si>
    <t>003326</t>
  </si>
  <si>
    <t>Pořízení,zachování a obnova hodnot nár hist.povědo</t>
  </si>
  <si>
    <t>003392</t>
  </si>
  <si>
    <t>Zájmová činnost v kultuře</t>
  </si>
  <si>
    <t>003399</t>
  </si>
  <si>
    <t>Ostatní záležitosti kultury,církví a sděl.prostř.</t>
  </si>
  <si>
    <t>003419</t>
  </si>
  <si>
    <t>Ostatní sportovní činnost</t>
  </si>
  <si>
    <t>003421</t>
  </si>
  <si>
    <t>Využití volného času dětí a mládeže</t>
  </si>
  <si>
    <t>003619</t>
  </si>
  <si>
    <t>Ostatní rozvoj bydlení a bytového hospodářství</t>
  </si>
  <si>
    <t>003631</t>
  </si>
  <si>
    <t>Veřejné osvětlení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</si>
  <si>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</si>
  <si>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</si>
  <si>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</si>
  <si>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</si>
  <si>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</si>
  <si>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</si>
  <si>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003732</t>
  </si>
  <si>
    <t>Dekontaminace půd a čištění spodní vody</t>
  </si>
  <si>
    <t>003742</t>
  </si>
  <si>
    <t>Chráněné části přírody</t>
  </si>
  <si>
    <t>003744</t>
  </si>
  <si>
    <t>Protierozní, protilavinová a protipožární ochrana</t>
  </si>
  <si>
    <t>003745</t>
  </si>
  <si>
    <t>Péče o vzhled obcí a veřejnou zeleň</t>
  </si>
  <si>
    <t>003900</t>
  </si>
  <si>
    <t>Ost. činnosti souvis. se službami pro obyvatelstvo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</si>
  <si>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</si>
  <si>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</si>
  <si>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</si>
  <si>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</si>
  <si>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</si>
  <si>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</si>
  <si>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004345</t>
  </si>
  <si>
    <t>Centra sociálnně rehabilitačních služeb</t>
  </si>
  <si>
    <t>004350</t>
  </si>
  <si>
    <t>Domovy pro seniory</t>
  </si>
  <si>
    <t>004351</t>
  </si>
  <si>
    <t>Osobní asist., peč.služba a podpora samost.bydlení</t>
  </si>
  <si>
    <t>004359</t>
  </si>
  <si>
    <t>Ostatní služby a činnosti v oblasti sociální péče</t>
  </si>
  <si>
    <t>004371</t>
  </si>
  <si>
    <t>Raná péče a soc.aktivizační sl.pro rodiny s dětmi</t>
  </si>
  <si>
    <t>004375</t>
  </si>
  <si>
    <t>Nízkoprahová zařízení pro děti a mládež</t>
  </si>
  <si>
    <t>004378</t>
  </si>
  <si>
    <t>Terénní programy</t>
  </si>
  <si>
    <t>005212</t>
  </si>
  <si>
    <t>Ochrana obyvatelstva</t>
  </si>
  <si>
    <t>005213</t>
  </si>
  <si>
    <t>Krizová opatření</t>
  </si>
  <si>
    <t>005512</t>
  </si>
  <si>
    <t>Požární ochrana - dobrovolná část</t>
  </si>
  <si>
    <t>006112</t>
  </si>
  <si>
    <t>Zastupitelstva obcí</t>
  </si>
  <si>
    <t>006320</t>
  </si>
  <si>
    <t>Pojištění funkčně nespecifikované</t>
  </si>
  <si>
    <t>006399</t>
  </si>
  <si>
    <t>Ostatní finanční operace</t>
  </si>
  <si>
    <t>Ostatní záležitosti kultury, církví a sdělovacích prostředků</t>
  </si>
  <si>
    <t>003799</t>
  </si>
  <si>
    <t>Ostatní ekologické záležitosti</t>
  </si>
  <si>
    <t>Ostatní činnosti související se službami pro obyvatelstvo</t>
  </si>
  <si>
    <t>Ostatní asistence, pečovatelská služba a podpora samostatného bydlení</t>
  </si>
  <si>
    <t>Celkem příjmy</t>
  </si>
  <si>
    <t>Výdaje dle paragrafů</t>
  </si>
  <si>
    <t>Ozdravování hospodářských zvířat, polních a speciálních plodin a zvláštní veterinární péče</t>
  </si>
  <si>
    <t>003311</t>
  </si>
  <si>
    <t>Divadelní činnost</t>
  </si>
  <si>
    <t>003315</t>
  </si>
  <si>
    <t>Činnosti muzeí a galerií</t>
  </si>
  <si>
    <t>003321</t>
  </si>
  <si>
    <t>Činnosti památkových ústavů, hradů a zámků</t>
  </si>
  <si>
    <t>003741</t>
  </si>
  <si>
    <t>Ochrana druhů a stanovišť</t>
  </si>
  <si>
    <t>Finanční vypořádání</t>
  </si>
  <si>
    <t>006402</t>
  </si>
  <si>
    <t>Celkem výdaje</t>
  </si>
  <si>
    <t>Neinvestiční příspěvky zřízeným příspěvkovým organizacím</t>
  </si>
  <si>
    <t>006221</t>
  </si>
  <si>
    <t>Humanitární zahradniční pomoc přímá</t>
  </si>
  <si>
    <t>003329</t>
  </si>
  <si>
    <t>Ostatní záležitosti ochrany památek a péče o kulturlní dědictví</t>
  </si>
  <si>
    <t>006115</t>
  </si>
  <si>
    <t>Volby do zastupitelstev územních samosprávných celků</t>
  </si>
  <si>
    <t>003511</t>
  </si>
  <si>
    <t>Všeobecná ambulantní péče</t>
  </si>
  <si>
    <t>003719</t>
  </si>
  <si>
    <t>Ostatní činnosti k ochraně ovzduší</t>
  </si>
  <si>
    <t>006118</t>
  </si>
  <si>
    <t>Volba prezidenta republiky</t>
  </si>
  <si>
    <t>Organizace: 00254843 - Město Ostrov</t>
  </si>
  <si>
    <t>Rozpočet města Ostrov na rok 2023</t>
  </si>
  <si>
    <t>schválení usn. č. 187/2022 na zasedání ZM dne 14.12.2022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</si>
</sst>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4" fontId="0" fillId="0" borderId="3" xfId="0" applyNumberForma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4" fontId="0" fillId="0" borderId="12" xfId="0" applyNumberFormat="1" applyBorder="1"/>
    <xf numFmtId="0" fontId="2" fillId="0" borderId="0" xfId="0" applyFont="1" applyAlignment="1">
      <alignment horizontal="center"/>
    </xf>
    <xf numFmtId="0" fontId="0" fillId="0" borderId="5" xfId="0" applyBorder="1" applyAlignment="1">
      <alignment wrapText="1"/>
    </xf>
    <xf numFmtId="49" fontId="0" fillId="0" borderId="10" xfId="0" applyNumberFormat="1" applyBorder="1"/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" fontId="1" fillId="3" borderId="8" xfId="0" applyNumberFormat="1" applyFont="1" applyFill="1" applyBorder="1"/>
    <xf numFmtId="4" fontId="1" fillId="3" borderId="9" xfId="0" applyNumberFormat="1" applyFont="1" applyFill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4" fontId="1" fillId="2" borderId="8" xfId="0" applyNumberFormat="1" applyFont="1" applyFill="1" applyBorder="1"/>
    <xf numFmtId="4" fontId="1" fillId="2" borderId="9" xfId="0" applyNumberFormat="1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28F7-4A28-4B84-BED8-748D461781D8}">
  <sheetPr>
    <pageSetUpPr fitToPage="1"/>
  </sheetPr>
  <dimension ref="A1:E140"/>
  <sheetViews>
    <sheetView tabSelected="1" topLeftCell="A112" workbookViewId="0">
      <selection activeCell="B7" sqref="B7"/>
    </sheetView>
  </sheetViews>
  <sheetFormatPr defaultRowHeight="14.4" x14ac:dyDescent="0.3"/>
  <cols>
    <col min="1" max="1" width="10.5546875" bestFit="1" customWidth="1"/>
    <col min="2" max="2" width="60.33203125" bestFit="1" customWidth="1"/>
    <col min="3" max="5" width="23.77734375" customWidth="1"/>
  </cols>
  <sheetData>
    <row r="1" spans="1:5" x14ac:dyDescent="0.3">
      <c r="A1" t="s">
        <v>195</v>
      </c>
    </row>
    <row r="2" spans="1:5" ht="18" x14ac:dyDescent="0.35">
      <c r="A2" s="19" t="s">
        <v>196</v>
      </c>
      <c r="B2" s="19"/>
      <c r="C2" s="19"/>
      <c r="D2" s="19"/>
      <c r="E2" s="19"/>
    </row>
    <row r="3" spans="1:5" ht="18" x14ac:dyDescent="0.35">
      <c r="A3" s="19" t="s">
        <v>0</v>
      </c>
      <c r="B3" s="19"/>
      <c r="C3" s="19"/>
      <c r="D3" s="19"/>
      <c r="E3" s="19"/>
    </row>
    <row r="4" spans="1:5" ht="15.6" x14ac:dyDescent="0.3">
      <c r="A4" s="37" t="s">
        <v>197</v>
      </c>
      <c r="B4" s="38"/>
      <c r="C4" s="38"/>
      <c r="D4" s="38"/>
      <c r="E4" s="38"/>
    </row>
    <row r="5" spans="1:5" ht="15" thickBot="1" x14ac:dyDescent="0.35"/>
    <row r="6" spans="1:5" s="1" customFormat="1" ht="15" thickBot="1" x14ac:dyDescent="0.35">
      <c r="A6" s="20" t="s">
        <v>1</v>
      </c>
      <c r="B6" s="21" t="s">
        <v>2</v>
      </c>
      <c r="C6" s="22" t="s">
        <v>3</v>
      </c>
      <c r="D6" s="22" t="s">
        <v>4</v>
      </c>
      <c r="E6" s="23" t="s">
        <v>5</v>
      </c>
    </row>
    <row r="7" spans="1:5" x14ac:dyDescent="0.3">
      <c r="A7" s="8" t="s">
        <v>6</v>
      </c>
      <c r="B7" s="9" t="s">
        <v>7</v>
      </c>
      <c r="C7" s="10">
        <v>377516189</v>
      </c>
      <c r="D7" s="10">
        <v>0</v>
      </c>
      <c r="E7" s="11">
        <f>C7+D7</f>
        <v>377516189</v>
      </c>
    </row>
    <row r="8" spans="1:5" x14ac:dyDescent="0.3">
      <c r="A8" s="4" t="s">
        <v>6</v>
      </c>
      <c r="B8" s="2" t="s">
        <v>8</v>
      </c>
      <c r="C8" s="3">
        <v>248000</v>
      </c>
      <c r="D8" s="3">
        <v>0</v>
      </c>
      <c r="E8" s="5">
        <f>C8+D8</f>
        <v>248000</v>
      </c>
    </row>
    <row r="9" spans="1:5" x14ac:dyDescent="0.3">
      <c r="A9" s="4" t="s">
        <v>6</v>
      </c>
      <c r="B9" s="2" t="s">
        <v>9</v>
      </c>
      <c r="C9" s="3">
        <v>28163560</v>
      </c>
      <c r="D9" s="3">
        <v>0</v>
      </c>
      <c r="E9" s="5">
        <f t="shared" ref="E9:E47" si="0">C9+D9</f>
        <v>28163560</v>
      </c>
    </row>
    <row r="10" spans="1:5" x14ac:dyDescent="0.3">
      <c r="A10" s="4" t="s">
        <v>6</v>
      </c>
      <c r="B10" s="2" t="s">
        <v>10</v>
      </c>
      <c r="C10" s="3">
        <v>100878353.25</v>
      </c>
      <c r="D10" s="3">
        <v>0</v>
      </c>
      <c r="E10" s="5">
        <f t="shared" si="0"/>
        <v>100878353.25</v>
      </c>
    </row>
    <row r="11" spans="1:5" x14ac:dyDescent="0.3">
      <c r="A11" s="4" t="s">
        <v>11</v>
      </c>
      <c r="B11" s="2" t="s">
        <v>12</v>
      </c>
      <c r="C11" s="3">
        <v>60000</v>
      </c>
      <c r="D11" s="3">
        <v>0</v>
      </c>
      <c r="E11" s="5">
        <f t="shared" si="0"/>
        <v>60000</v>
      </c>
    </row>
    <row r="12" spans="1:5" x14ac:dyDescent="0.3">
      <c r="A12" s="4" t="s">
        <v>13</v>
      </c>
      <c r="B12" s="2" t="s">
        <v>14</v>
      </c>
      <c r="C12" s="3">
        <v>2805000</v>
      </c>
      <c r="D12" s="3">
        <v>0</v>
      </c>
      <c r="E12" s="5">
        <f t="shared" si="0"/>
        <v>2805000</v>
      </c>
    </row>
    <row r="13" spans="1:5" x14ac:dyDescent="0.3">
      <c r="A13" s="4" t="s">
        <v>15</v>
      </c>
      <c r="B13" s="2" t="s">
        <v>16</v>
      </c>
      <c r="C13" s="3">
        <v>247500</v>
      </c>
      <c r="D13" s="3">
        <v>0</v>
      </c>
      <c r="E13" s="5">
        <f t="shared" si="0"/>
        <v>247500</v>
      </c>
    </row>
    <row r="14" spans="1:5" x14ac:dyDescent="0.3">
      <c r="A14" s="4" t="s">
        <v>17</v>
      </c>
      <c r="B14" s="2" t="s">
        <v>18</v>
      </c>
      <c r="C14" s="3">
        <v>210072</v>
      </c>
      <c r="D14" s="3">
        <v>0</v>
      </c>
      <c r="E14" s="5">
        <f t="shared" si="0"/>
        <v>210072</v>
      </c>
    </row>
    <row r="15" spans="1:5" x14ac:dyDescent="0.3">
      <c r="A15" s="4" t="s">
        <v>19</v>
      </c>
      <c r="B15" s="2" t="s">
        <v>20</v>
      </c>
      <c r="C15" s="3">
        <v>1380000</v>
      </c>
      <c r="D15" s="3">
        <v>0</v>
      </c>
      <c r="E15" s="5">
        <f t="shared" si="0"/>
        <v>1380000</v>
      </c>
    </row>
    <row r="16" spans="1:5" x14ac:dyDescent="0.3">
      <c r="A16" s="7" t="s">
        <v>71</v>
      </c>
      <c r="B16" s="2" t="s">
        <v>72</v>
      </c>
      <c r="C16" s="3">
        <v>0</v>
      </c>
      <c r="D16" s="3">
        <v>0</v>
      </c>
      <c r="E16" s="5">
        <f t="shared" si="0"/>
        <v>0</v>
      </c>
    </row>
    <row r="17" spans="1:5" x14ac:dyDescent="0.3">
      <c r="A17" s="4" t="s">
        <v>21</v>
      </c>
      <c r="B17" s="2" t="s">
        <v>22</v>
      </c>
      <c r="C17" s="3">
        <v>6000000</v>
      </c>
      <c r="D17" s="3">
        <v>0</v>
      </c>
      <c r="E17" s="5">
        <f t="shared" si="0"/>
        <v>6000000</v>
      </c>
    </row>
    <row r="18" spans="1:5" x14ac:dyDescent="0.3">
      <c r="A18" s="6" t="s">
        <v>79</v>
      </c>
      <c r="B18" s="2" t="s">
        <v>80</v>
      </c>
      <c r="C18" s="3">
        <v>8000</v>
      </c>
      <c r="D18" s="3">
        <v>0</v>
      </c>
      <c r="E18" s="5">
        <f t="shared" si="0"/>
        <v>8000</v>
      </c>
    </row>
    <row r="19" spans="1:5" x14ac:dyDescent="0.3">
      <c r="A19" s="6" t="s">
        <v>89</v>
      </c>
      <c r="B19" s="2" t="s">
        <v>90</v>
      </c>
      <c r="C19" s="3">
        <v>0</v>
      </c>
      <c r="D19" s="3">
        <v>0</v>
      </c>
      <c r="E19" s="5">
        <f t="shared" si="0"/>
        <v>0</v>
      </c>
    </row>
    <row r="20" spans="1:5" x14ac:dyDescent="0.3">
      <c r="A20" s="4" t="s">
        <v>23</v>
      </c>
      <c r="B20" s="2" t="s">
        <v>24</v>
      </c>
      <c r="C20" s="3">
        <v>2056751</v>
      </c>
      <c r="D20" s="3">
        <v>0</v>
      </c>
      <c r="E20" s="5">
        <f t="shared" si="0"/>
        <v>2056751</v>
      </c>
    </row>
    <row r="21" spans="1:5" x14ac:dyDescent="0.3">
      <c r="A21" s="7" t="s">
        <v>93</v>
      </c>
      <c r="B21" s="2" t="s">
        <v>182</v>
      </c>
      <c r="C21" s="3">
        <v>0</v>
      </c>
      <c r="D21" s="3">
        <v>0</v>
      </c>
      <c r="E21" s="5">
        <f t="shared" si="0"/>
        <v>0</v>
      </c>
    </row>
    <row r="22" spans="1:5" x14ac:dyDescent="0.3">
      <c r="A22" s="4" t="s">
        <v>25</v>
      </c>
      <c r="B22" s="2" t="s">
        <v>26</v>
      </c>
      <c r="C22" s="3">
        <v>50000</v>
      </c>
      <c r="D22" s="3">
        <v>0</v>
      </c>
      <c r="E22" s="5">
        <f t="shared" si="0"/>
        <v>50000</v>
      </c>
    </row>
    <row r="23" spans="1:5" x14ac:dyDescent="0.3">
      <c r="A23" s="4" t="s">
        <v>27</v>
      </c>
      <c r="B23" s="2" t="s">
        <v>28</v>
      </c>
      <c r="C23" s="3">
        <v>871200</v>
      </c>
      <c r="D23" s="3">
        <v>0</v>
      </c>
      <c r="E23" s="5">
        <f t="shared" si="0"/>
        <v>871200</v>
      </c>
    </row>
    <row r="24" spans="1:5" x14ac:dyDescent="0.3">
      <c r="A24" s="7" t="s">
        <v>103</v>
      </c>
      <c r="B24" s="2" t="s">
        <v>104</v>
      </c>
      <c r="C24" s="3">
        <v>0</v>
      </c>
      <c r="D24" s="3">
        <v>0</v>
      </c>
      <c r="E24" s="5">
        <f t="shared" si="0"/>
        <v>0</v>
      </c>
    </row>
    <row r="25" spans="1:5" x14ac:dyDescent="0.3">
      <c r="A25" s="7" t="s">
        <v>105</v>
      </c>
      <c r="B25" s="2" t="s">
        <v>163</v>
      </c>
      <c r="C25" s="3">
        <v>0</v>
      </c>
      <c r="D25" s="3">
        <v>0</v>
      </c>
      <c r="E25" s="5">
        <f t="shared" si="0"/>
        <v>0</v>
      </c>
    </row>
    <row r="26" spans="1:5" x14ac:dyDescent="0.3">
      <c r="A26" s="4" t="s">
        <v>29</v>
      </c>
      <c r="B26" s="2" t="s">
        <v>30</v>
      </c>
      <c r="C26" s="3">
        <v>1400000</v>
      </c>
      <c r="D26" s="3">
        <v>0</v>
      </c>
      <c r="E26" s="5">
        <f t="shared" si="0"/>
        <v>1400000</v>
      </c>
    </row>
    <row r="27" spans="1:5" x14ac:dyDescent="0.3">
      <c r="A27" s="7" t="s">
        <v>31</v>
      </c>
      <c r="B27" s="2" t="s">
        <v>32</v>
      </c>
      <c r="C27" s="3">
        <v>58921000</v>
      </c>
      <c r="D27" s="3">
        <v>0</v>
      </c>
      <c r="E27" s="5">
        <f t="shared" si="0"/>
        <v>58921000</v>
      </c>
    </row>
    <row r="28" spans="1:5" x14ac:dyDescent="0.3">
      <c r="A28" s="4" t="s">
        <v>33</v>
      </c>
      <c r="B28" s="2" t="s">
        <v>34</v>
      </c>
      <c r="C28" s="3">
        <v>14100000</v>
      </c>
      <c r="D28" s="3">
        <v>0</v>
      </c>
      <c r="E28" s="5">
        <f t="shared" si="0"/>
        <v>14100000</v>
      </c>
    </row>
    <row r="29" spans="1:5" x14ac:dyDescent="0.3">
      <c r="A29" s="7" t="s">
        <v>113</v>
      </c>
      <c r="B29" s="2" t="s">
        <v>114</v>
      </c>
      <c r="C29" s="3">
        <v>0</v>
      </c>
      <c r="D29" s="3">
        <v>0</v>
      </c>
      <c r="E29" s="5">
        <f t="shared" si="0"/>
        <v>0</v>
      </c>
    </row>
    <row r="30" spans="1:5" x14ac:dyDescent="0.3">
      <c r="A30" s="4" t="s">
        <v>35</v>
      </c>
      <c r="B30" s="2" t="s">
        <v>36</v>
      </c>
      <c r="C30" s="3">
        <v>890000</v>
      </c>
      <c r="D30" s="3">
        <v>0</v>
      </c>
      <c r="E30" s="5">
        <f t="shared" si="0"/>
        <v>890000</v>
      </c>
    </row>
    <row r="31" spans="1:5" x14ac:dyDescent="0.3">
      <c r="A31" s="4" t="s">
        <v>37</v>
      </c>
      <c r="B31" s="2" t="s">
        <v>38</v>
      </c>
      <c r="C31" s="3">
        <v>0</v>
      </c>
      <c r="D31" s="3">
        <v>0</v>
      </c>
      <c r="E31" s="5">
        <f t="shared" si="0"/>
        <v>0</v>
      </c>
    </row>
    <row r="32" spans="1:5" x14ac:dyDescent="0.3">
      <c r="A32" s="7" t="s">
        <v>115</v>
      </c>
      <c r="B32" s="2" t="s">
        <v>116</v>
      </c>
      <c r="C32" s="3">
        <v>0</v>
      </c>
      <c r="D32" s="3">
        <v>0</v>
      </c>
      <c r="E32" s="5">
        <f t="shared" si="0"/>
        <v>0</v>
      </c>
    </row>
    <row r="33" spans="1:5" x14ac:dyDescent="0.3">
      <c r="A33" s="4" t="s">
        <v>39</v>
      </c>
      <c r="B33" s="2" t="s">
        <v>40</v>
      </c>
      <c r="C33" s="3">
        <v>956837.37</v>
      </c>
      <c r="D33" s="3">
        <v>15552000</v>
      </c>
      <c r="E33" s="5">
        <f t="shared" si="0"/>
        <v>16508837.369999999</v>
      </c>
    </row>
    <row r="34" spans="1:5" x14ac:dyDescent="0.3">
      <c r="A34" s="4" t="s">
        <v>41</v>
      </c>
      <c r="B34" s="2" t="s">
        <v>42</v>
      </c>
      <c r="C34" s="3">
        <v>242000</v>
      </c>
      <c r="D34" s="3">
        <v>0</v>
      </c>
      <c r="E34" s="5">
        <f t="shared" si="0"/>
        <v>242000</v>
      </c>
    </row>
    <row r="35" spans="1:5" x14ac:dyDescent="0.3">
      <c r="A35" s="4" t="s">
        <v>43</v>
      </c>
      <c r="B35" s="2" t="s">
        <v>44</v>
      </c>
      <c r="C35" s="3">
        <v>3400000</v>
      </c>
      <c r="D35" s="3">
        <v>0</v>
      </c>
      <c r="E35" s="5">
        <f t="shared" si="0"/>
        <v>3400000</v>
      </c>
    </row>
    <row r="36" spans="1:5" x14ac:dyDescent="0.3">
      <c r="A36" s="4" t="s">
        <v>45</v>
      </c>
      <c r="B36" s="2" t="s">
        <v>46</v>
      </c>
      <c r="C36" s="3">
        <v>0</v>
      </c>
      <c r="D36" s="3">
        <v>0</v>
      </c>
      <c r="E36" s="5">
        <f t="shared" si="0"/>
        <v>0</v>
      </c>
    </row>
    <row r="37" spans="1:5" x14ac:dyDescent="0.3">
      <c r="A37" s="7" t="s">
        <v>127</v>
      </c>
      <c r="B37" s="2" t="s">
        <v>128</v>
      </c>
      <c r="C37" s="3">
        <v>50000</v>
      </c>
      <c r="D37" s="3">
        <v>0</v>
      </c>
      <c r="E37" s="5">
        <f t="shared" si="0"/>
        <v>50000</v>
      </c>
    </row>
    <row r="38" spans="1:5" x14ac:dyDescent="0.3">
      <c r="A38" s="7" t="s">
        <v>164</v>
      </c>
      <c r="B38" s="2" t="s">
        <v>165</v>
      </c>
      <c r="C38" s="3">
        <v>0</v>
      </c>
      <c r="D38" s="3">
        <v>0</v>
      </c>
      <c r="E38" s="5">
        <f t="shared" si="0"/>
        <v>0</v>
      </c>
    </row>
    <row r="39" spans="1:5" x14ac:dyDescent="0.3">
      <c r="A39" s="7" t="s">
        <v>129</v>
      </c>
      <c r="B39" s="2" t="s">
        <v>166</v>
      </c>
      <c r="C39" s="3">
        <v>0</v>
      </c>
      <c r="D39" s="3">
        <v>0</v>
      </c>
      <c r="E39" s="5">
        <f t="shared" si="0"/>
        <v>0</v>
      </c>
    </row>
    <row r="40" spans="1:5" x14ac:dyDescent="0.3">
      <c r="A40" s="4" t="s">
        <v>47</v>
      </c>
      <c r="B40" s="2" t="s">
        <v>48</v>
      </c>
      <c r="C40" s="3">
        <v>100000</v>
      </c>
      <c r="D40" s="3">
        <v>0</v>
      </c>
      <c r="E40" s="5">
        <f t="shared" si="0"/>
        <v>100000</v>
      </c>
    </row>
    <row r="41" spans="1:5" x14ac:dyDescent="0.3">
      <c r="A41" s="7" t="s">
        <v>141</v>
      </c>
      <c r="B41" s="2" t="s">
        <v>167</v>
      </c>
      <c r="C41" s="3">
        <v>0</v>
      </c>
      <c r="D41" s="3">
        <v>0</v>
      </c>
      <c r="E41" s="5">
        <f t="shared" si="0"/>
        <v>0</v>
      </c>
    </row>
    <row r="42" spans="1:5" x14ac:dyDescent="0.3">
      <c r="A42" s="4" t="s">
        <v>49</v>
      </c>
      <c r="B42" s="2" t="s">
        <v>50</v>
      </c>
      <c r="C42" s="3">
        <v>3000</v>
      </c>
      <c r="D42" s="3">
        <v>0</v>
      </c>
      <c r="E42" s="5">
        <f t="shared" si="0"/>
        <v>3000</v>
      </c>
    </row>
    <row r="43" spans="1:5" x14ac:dyDescent="0.3">
      <c r="A43" s="4" t="s">
        <v>51</v>
      </c>
      <c r="B43" s="2" t="s">
        <v>52</v>
      </c>
      <c r="C43" s="3">
        <v>150000</v>
      </c>
      <c r="D43" s="3">
        <v>0</v>
      </c>
      <c r="E43" s="5">
        <f t="shared" si="0"/>
        <v>150000</v>
      </c>
    </row>
    <row r="44" spans="1:5" x14ac:dyDescent="0.3">
      <c r="A44" s="7" t="s">
        <v>155</v>
      </c>
      <c r="B44" s="2" t="s">
        <v>156</v>
      </c>
      <c r="C44" s="3">
        <v>0</v>
      </c>
      <c r="D44" s="3">
        <v>0</v>
      </c>
      <c r="E44" s="5">
        <f t="shared" si="0"/>
        <v>0</v>
      </c>
    </row>
    <row r="45" spans="1:5" x14ac:dyDescent="0.3">
      <c r="A45" s="4" t="s">
        <v>53</v>
      </c>
      <c r="B45" s="2" t="s">
        <v>54</v>
      </c>
      <c r="C45" s="3">
        <v>34200</v>
      </c>
      <c r="D45" s="3">
        <v>0</v>
      </c>
      <c r="E45" s="5">
        <f t="shared" si="0"/>
        <v>34200</v>
      </c>
    </row>
    <row r="46" spans="1:5" x14ac:dyDescent="0.3">
      <c r="A46" s="7" t="s">
        <v>183</v>
      </c>
      <c r="B46" s="2" t="s">
        <v>184</v>
      </c>
      <c r="C46" s="3">
        <v>0</v>
      </c>
      <c r="D46" s="3">
        <v>0</v>
      </c>
      <c r="E46" s="5">
        <f t="shared" si="0"/>
        <v>0</v>
      </c>
    </row>
    <row r="47" spans="1:5" x14ac:dyDescent="0.3">
      <c r="A47" s="4" t="s">
        <v>55</v>
      </c>
      <c r="B47" s="2" t="s">
        <v>56</v>
      </c>
      <c r="C47" s="3">
        <v>2500000</v>
      </c>
      <c r="D47" s="3">
        <v>0</v>
      </c>
      <c r="E47" s="5">
        <f t="shared" si="0"/>
        <v>2500000</v>
      </c>
    </row>
    <row r="48" spans="1:5" ht="15" thickBot="1" x14ac:dyDescent="0.35">
      <c r="A48" s="12" t="s">
        <v>57</v>
      </c>
      <c r="B48" s="13" t="s">
        <v>58</v>
      </c>
      <c r="C48" s="14">
        <v>10000</v>
      </c>
      <c r="D48" s="14">
        <v>0</v>
      </c>
      <c r="E48" s="15">
        <f>C48+D48</f>
        <v>10000</v>
      </c>
    </row>
    <row r="49" spans="1:5" ht="15" thickBot="1" x14ac:dyDescent="0.35">
      <c r="A49" s="33" t="s">
        <v>168</v>
      </c>
      <c r="B49" s="34"/>
      <c r="C49" s="35">
        <f t="shared" ref="C49:E49" si="1">SUM(C7:C48)</f>
        <v>603251662.62</v>
      </c>
      <c r="D49" s="35">
        <f t="shared" si="1"/>
        <v>15552000</v>
      </c>
      <c r="E49" s="36">
        <f t="shared" si="1"/>
        <v>618803662.62</v>
      </c>
    </row>
    <row r="52" spans="1:5" ht="18" x14ac:dyDescent="0.35">
      <c r="A52" s="19" t="s">
        <v>169</v>
      </c>
      <c r="B52" s="19"/>
      <c r="C52" s="19"/>
      <c r="D52" s="19"/>
      <c r="E52" s="19"/>
    </row>
    <row r="53" spans="1:5" ht="18.600000000000001" thickBot="1" x14ac:dyDescent="0.4">
      <c r="A53" s="16"/>
      <c r="B53" s="16"/>
      <c r="C53" s="16"/>
      <c r="D53" s="16"/>
      <c r="E53" s="16"/>
    </row>
    <row r="54" spans="1:5" s="24" customFormat="1" ht="15" thickBot="1" x14ac:dyDescent="0.35">
      <c r="A54" s="25" t="s">
        <v>1</v>
      </c>
      <c r="B54" s="26" t="s">
        <v>2</v>
      </c>
      <c r="C54" s="27" t="s">
        <v>59</v>
      </c>
      <c r="D54" s="27" t="s">
        <v>60</v>
      </c>
      <c r="E54" s="28" t="s">
        <v>5</v>
      </c>
    </row>
    <row r="55" spans="1:5" ht="28.8" x14ac:dyDescent="0.3">
      <c r="A55" s="8" t="s">
        <v>11</v>
      </c>
      <c r="B55" s="17" t="s">
        <v>170</v>
      </c>
      <c r="C55" s="10">
        <v>984000</v>
      </c>
      <c r="D55" s="10">
        <v>0</v>
      </c>
      <c r="E55" s="11">
        <f>C55+D55</f>
        <v>984000</v>
      </c>
    </row>
    <row r="56" spans="1:5" x14ac:dyDescent="0.3">
      <c r="A56" s="4" t="s">
        <v>61</v>
      </c>
      <c r="B56" s="2" t="s">
        <v>62</v>
      </c>
      <c r="C56" s="3">
        <v>910000</v>
      </c>
      <c r="D56" s="3">
        <v>0</v>
      </c>
      <c r="E56" s="5">
        <f>C56+D56</f>
        <v>910000</v>
      </c>
    </row>
    <row r="57" spans="1:5" x14ac:dyDescent="0.3">
      <c r="A57" s="4" t="s">
        <v>13</v>
      </c>
      <c r="B57" s="2" t="s">
        <v>14</v>
      </c>
      <c r="C57" s="3">
        <v>1355000</v>
      </c>
      <c r="D57" s="3">
        <v>0</v>
      </c>
      <c r="E57" s="5">
        <f t="shared" ref="E57:E119" si="2">C57+D57</f>
        <v>1355000</v>
      </c>
    </row>
    <row r="58" spans="1:5" x14ac:dyDescent="0.3">
      <c r="A58" s="4" t="s">
        <v>63</v>
      </c>
      <c r="B58" s="2" t="s">
        <v>64</v>
      </c>
      <c r="C58" s="3">
        <v>67000</v>
      </c>
      <c r="D58" s="3">
        <v>0</v>
      </c>
      <c r="E58" s="5">
        <f t="shared" si="2"/>
        <v>67000</v>
      </c>
    </row>
    <row r="59" spans="1:5" x14ac:dyDescent="0.3">
      <c r="A59" s="4" t="s">
        <v>65</v>
      </c>
      <c r="B59" s="2" t="s">
        <v>66</v>
      </c>
      <c r="C59" s="3">
        <v>80000</v>
      </c>
      <c r="D59" s="3">
        <v>0</v>
      </c>
      <c r="E59" s="5">
        <f t="shared" si="2"/>
        <v>80000</v>
      </c>
    </row>
    <row r="60" spans="1:5" x14ac:dyDescent="0.3">
      <c r="A60" s="4" t="s">
        <v>67</v>
      </c>
      <c r="B60" s="2" t="s">
        <v>68</v>
      </c>
      <c r="C60" s="3">
        <v>3000</v>
      </c>
      <c r="D60" s="3">
        <v>0</v>
      </c>
      <c r="E60" s="5">
        <f t="shared" si="2"/>
        <v>3000</v>
      </c>
    </row>
    <row r="61" spans="1:5" x14ac:dyDescent="0.3">
      <c r="A61" s="4" t="s">
        <v>15</v>
      </c>
      <c r="B61" s="2" t="s">
        <v>16</v>
      </c>
      <c r="C61" s="3">
        <v>2488500</v>
      </c>
      <c r="D61" s="3">
        <v>0</v>
      </c>
      <c r="E61" s="5">
        <f t="shared" si="2"/>
        <v>2488500</v>
      </c>
    </row>
    <row r="62" spans="1:5" x14ac:dyDescent="0.3">
      <c r="A62" s="4" t="s">
        <v>19</v>
      </c>
      <c r="B62" s="2" t="s">
        <v>20</v>
      </c>
      <c r="C62" s="3">
        <v>20000</v>
      </c>
      <c r="D62" s="3">
        <v>0</v>
      </c>
      <c r="E62" s="5">
        <f t="shared" si="2"/>
        <v>20000</v>
      </c>
    </row>
    <row r="63" spans="1:5" x14ac:dyDescent="0.3">
      <c r="A63" s="4" t="s">
        <v>69</v>
      </c>
      <c r="B63" s="2" t="s">
        <v>70</v>
      </c>
      <c r="C63" s="3">
        <v>35518000</v>
      </c>
      <c r="D63" s="3">
        <v>5645000</v>
      </c>
      <c r="E63" s="5">
        <f t="shared" si="2"/>
        <v>41163000</v>
      </c>
    </row>
    <row r="64" spans="1:5" x14ac:dyDescent="0.3">
      <c r="A64" s="4" t="s">
        <v>71</v>
      </c>
      <c r="B64" s="2" t="s">
        <v>72</v>
      </c>
      <c r="C64" s="3">
        <v>3630000</v>
      </c>
      <c r="D64" s="3">
        <v>15460000</v>
      </c>
      <c r="E64" s="5">
        <f t="shared" si="2"/>
        <v>19090000</v>
      </c>
    </row>
    <row r="65" spans="1:5" x14ac:dyDescent="0.3">
      <c r="A65" s="4" t="s">
        <v>73</v>
      </c>
      <c r="B65" s="2" t="s">
        <v>74</v>
      </c>
      <c r="C65" s="3">
        <v>257000</v>
      </c>
      <c r="D65" s="3">
        <v>300000</v>
      </c>
      <c r="E65" s="5">
        <f t="shared" si="2"/>
        <v>557000</v>
      </c>
    </row>
    <row r="66" spans="1:5" x14ac:dyDescent="0.3">
      <c r="A66" s="4" t="s">
        <v>21</v>
      </c>
      <c r="B66" s="2" t="s">
        <v>22</v>
      </c>
      <c r="C66" s="3">
        <v>377000</v>
      </c>
      <c r="D66" s="3">
        <v>0</v>
      </c>
      <c r="E66" s="5">
        <f t="shared" si="2"/>
        <v>377000</v>
      </c>
    </row>
    <row r="67" spans="1:5" x14ac:dyDescent="0.3">
      <c r="A67" s="4" t="s">
        <v>75</v>
      </c>
      <c r="B67" s="2" t="s">
        <v>76</v>
      </c>
      <c r="C67" s="3">
        <v>950000</v>
      </c>
      <c r="D67" s="3">
        <v>0</v>
      </c>
      <c r="E67" s="5">
        <f t="shared" si="2"/>
        <v>950000</v>
      </c>
    </row>
    <row r="68" spans="1:5" x14ac:dyDescent="0.3">
      <c r="A68" s="4" t="s">
        <v>77</v>
      </c>
      <c r="B68" s="2" t="s">
        <v>78</v>
      </c>
      <c r="C68" s="3">
        <v>5500000</v>
      </c>
      <c r="D68" s="3">
        <v>0</v>
      </c>
      <c r="E68" s="5">
        <f t="shared" si="2"/>
        <v>5500000</v>
      </c>
    </row>
    <row r="69" spans="1:5" x14ac:dyDescent="0.3">
      <c r="A69" s="4" t="s">
        <v>79</v>
      </c>
      <c r="B69" s="2" t="s">
        <v>80</v>
      </c>
      <c r="C69" s="3">
        <v>80000</v>
      </c>
      <c r="D69" s="3">
        <v>0</v>
      </c>
      <c r="E69" s="5">
        <f t="shared" si="2"/>
        <v>80000</v>
      </c>
    </row>
    <row r="70" spans="1:5" x14ac:dyDescent="0.3">
      <c r="A70" s="4" t="s">
        <v>81</v>
      </c>
      <c r="B70" s="2" t="s">
        <v>82</v>
      </c>
      <c r="C70" s="3">
        <v>930000</v>
      </c>
      <c r="D70" s="3">
        <v>0</v>
      </c>
      <c r="E70" s="5">
        <f t="shared" si="2"/>
        <v>930000</v>
      </c>
    </row>
    <row r="71" spans="1:5" x14ac:dyDescent="0.3">
      <c r="A71" s="4" t="s">
        <v>83</v>
      </c>
      <c r="B71" s="2" t="s">
        <v>84</v>
      </c>
      <c r="C71" s="3">
        <v>0</v>
      </c>
      <c r="D71" s="3">
        <v>200000</v>
      </c>
      <c r="E71" s="5">
        <f t="shared" si="2"/>
        <v>200000</v>
      </c>
    </row>
    <row r="72" spans="1:5" x14ac:dyDescent="0.3">
      <c r="A72" s="4" t="s">
        <v>85</v>
      </c>
      <c r="B72" s="2" t="s">
        <v>86</v>
      </c>
      <c r="C72" s="3">
        <v>70000</v>
      </c>
      <c r="D72" s="3">
        <v>0</v>
      </c>
      <c r="E72" s="5">
        <f t="shared" si="2"/>
        <v>70000</v>
      </c>
    </row>
    <row r="73" spans="1:5" x14ac:dyDescent="0.3">
      <c r="A73" s="4" t="s">
        <v>87</v>
      </c>
      <c r="B73" s="2" t="s">
        <v>88</v>
      </c>
      <c r="C73" s="3">
        <v>330000</v>
      </c>
      <c r="D73" s="3">
        <v>0</v>
      </c>
      <c r="E73" s="5">
        <f t="shared" si="2"/>
        <v>330000</v>
      </c>
    </row>
    <row r="74" spans="1:5" x14ac:dyDescent="0.3">
      <c r="A74" s="4" t="s">
        <v>89</v>
      </c>
      <c r="B74" s="2" t="s">
        <v>90</v>
      </c>
      <c r="C74" s="3">
        <v>5743312</v>
      </c>
      <c r="D74" s="3">
        <v>0</v>
      </c>
      <c r="E74" s="5">
        <f t="shared" si="2"/>
        <v>5743312</v>
      </c>
    </row>
    <row r="75" spans="1:5" x14ac:dyDescent="0.3">
      <c r="A75" s="4" t="s">
        <v>23</v>
      </c>
      <c r="B75" s="2" t="s">
        <v>24</v>
      </c>
      <c r="C75" s="3">
        <v>14873101</v>
      </c>
      <c r="D75" s="3">
        <v>25800000</v>
      </c>
      <c r="E75" s="5">
        <f t="shared" si="2"/>
        <v>40673101</v>
      </c>
    </row>
    <row r="76" spans="1:5" x14ac:dyDescent="0.3">
      <c r="A76" s="4" t="s">
        <v>91</v>
      </c>
      <c r="B76" s="2" t="s">
        <v>92</v>
      </c>
      <c r="C76" s="3">
        <v>5000</v>
      </c>
      <c r="D76" s="3">
        <v>0</v>
      </c>
      <c r="E76" s="5">
        <f t="shared" si="2"/>
        <v>5000</v>
      </c>
    </row>
    <row r="77" spans="1:5" x14ac:dyDescent="0.3">
      <c r="A77" s="4" t="s">
        <v>93</v>
      </c>
      <c r="B77" s="2" t="s">
        <v>94</v>
      </c>
      <c r="C77" s="3">
        <v>2649128</v>
      </c>
      <c r="D77" s="3">
        <v>4100000</v>
      </c>
      <c r="E77" s="5">
        <f t="shared" si="2"/>
        <v>6749128</v>
      </c>
    </row>
    <row r="78" spans="1:5" x14ac:dyDescent="0.3">
      <c r="A78" s="7" t="s">
        <v>171</v>
      </c>
      <c r="B78" s="2" t="s">
        <v>172</v>
      </c>
      <c r="C78" s="3">
        <v>0</v>
      </c>
      <c r="D78" s="3">
        <v>0</v>
      </c>
      <c r="E78" s="5">
        <f t="shared" si="2"/>
        <v>0</v>
      </c>
    </row>
    <row r="79" spans="1:5" x14ac:dyDescent="0.3">
      <c r="A79" s="4" t="s">
        <v>95</v>
      </c>
      <c r="B79" s="2" t="s">
        <v>96</v>
      </c>
      <c r="C79" s="3">
        <v>300000</v>
      </c>
      <c r="D79" s="3">
        <v>0</v>
      </c>
      <c r="E79" s="5">
        <f t="shared" si="2"/>
        <v>300000</v>
      </c>
    </row>
    <row r="80" spans="1:5" x14ac:dyDescent="0.3">
      <c r="A80" s="4" t="s">
        <v>97</v>
      </c>
      <c r="B80" s="2" t="s">
        <v>98</v>
      </c>
      <c r="C80" s="3">
        <v>12862863</v>
      </c>
      <c r="D80" s="3">
        <v>0</v>
      </c>
      <c r="E80" s="5">
        <f t="shared" si="2"/>
        <v>12862863</v>
      </c>
    </row>
    <row r="81" spans="1:5" x14ac:dyDescent="0.3">
      <c r="A81" s="7" t="s">
        <v>173</v>
      </c>
      <c r="B81" s="2" t="s">
        <v>174</v>
      </c>
      <c r="C81" s="3">
        <v>0</v>
      </c>
      <c r="D81" s="3">
        <v>0</v>
      </c>
      <c r="E81" s="5">
        <f t="shared" si="2"/>
        <v>0</v>
      </c>
    </row>
    <row r="82" spans="1:5" x14ac:dyDescent="0.3">
      <c r="A82" s="4" t="s">
        <v>99</v>
      </c>
      <c r="B82" s="2" t="s">
        <v>100</v>
      </c>
      <c r="C82" s="3">
        <v>95000</v>
      </c>
      <c r="D82" s="3">
        <v>0</v>
      </c>
      <c r="E82" s="5">
        <f t="shared" si="2"/>
        <v>95000</v>
      </c>
    </row>
    <row r="83" spans="1:5" x14ac:dyDescent="0.3">
      <c r="A83" s="7" t="s">
        <v>175</v>
      </c>
      <c r="B83" s="2" t="s">
        <v>176</v>
      </c>
      <c r="C83" s="3">
        <v>0</v>
      </c>
      <c r="D83" s="3">
        <v>0</v>
      </c>
      <c r="E83" s="5">
        <f t="shared" si="2"/>
        <v>0</v>
      </c>
    </row>
    <row r="84" spans="1:5" x14ac:dyDescent="0.3">
      <c r="A84" s="4" t="s">
        <v>25</v>
      </c>
      <c r="B84" s="2" t="s">
        <v>26</v>
      </c>
      <c r="C84" s="3">
        <v>6372000</v>
      </c>
      <c r="D84" s="3">
        <v>28230000</v>
      </c>
      <c r="E84" s="5">
        <f t="shared" si="2"/>
        <v>34602000</v>
      </c>
    </row>
    <row r="85" spans="1:5" x14ac:dyDescent="0.3">
      <c r="A85" s="4" t="s">
        <v>101</v>
      </c>
      <c r="B85" s="2" t="s">
        <v>102</v>
      </c>
      <c r="C85" s="3">
        <v>500000</v>
      </c>
      <c r="D85" s="3">
        <v>0</v>
      </c>
      <c r="E85" s="5">
        <f t="shared" si="2"/>
        <v>500000</v>
      </c>
    </row>
    <row r="86" spans="1:5" x14ac:dyDescent="0.3">
      <c r="A86" s="7" t="s">
        <v>185</v>
      </c>
      <c r="B86" s="2" t="s">
        <v>186</v>
      </c>
      <c r="C86" s="3">
        <v>0</v>
      </c>
      <c r="D86" s="3">
        <v>0</v>
      </c>
      <c r="E86" s="5">
        <f t="shared" si="2"/>
        <v>0</v>
      </c>
    </row>
    <row r="87" spans="1:5" x14ac:dyDescent="0.3">
      <c r="A87" s="4" t="s">
        <v>27</v>
      </c>
      <c r="B87" s="2" t="s">
        <v>28</v>
      </c>
      <c r="C87" s="3">
        <v>1206000</v>
      </c>
      <c r="D87" s="3">
        <v>500000</v>
      </c>
      <c r="E87" s="5">
        <f t="shared" si="2"/>
        <v>1706000</v>
      </c>
    </row>
    <row r="88" spans="1:5" x14ac:dyDescent="0.3">
      <c r="A88" s="4" t="s">
        <v>103</v>
      </c>
      <c r="B88" s="2" t="s">
        <v>104</v>
      </c>
      <c r="C88" s="3">
        <v>20713676</v>
      </c>
      <c r="D88" s="3">
        <v>0</v>
      </c>
      <c r="E88" s="5">
        <f t="shared" si="2"/>
        <v>20713676</v>
      </c>
    </row>
    <row r="89" spans="1:5" x14ac:dyDescent="0.3">
      <c r="A89" s="4" t="s">
        <v>105</v>
      </c>
      <c r="B89" s="2" t="s">
        <v>106</v>
      </c>
      <c r="C89" s="3">
        <v>466500</v>
      </c>
      <c r="D89" s="3">
        <v>0</v>
      </c>
      <c r="E89" s="5">
        <f t="shared" si="2"/>
        <v>466500</v>
      </c>
    </row>
    <row r="90" spans="1:5" x14ac:dyDescent="0.3">
      <c r="A90" s="4" t="s">
        <v>29</v>
      </c>
      <c r="B90" s="2" t="s">
        <v>30</v>
      </c>
      <c r="C90" s="3">
        <v>6400400</v>
      </c>
      <c r="D90" s="3">
        <v>9225000</v>
      </c>
      <c r="E90" s="5">
        <f t="shared" si="2"/>
        <v>15625400</v>
      </c>
    </row>
    <row r="91" spans="1:5" x14ac:dyDescent="0.3">
      <c r="A91" s="4" t="s">
        <v>107</v>
      </c>
      <c r="B91" s="2" t="s">
        <v>108</v>
      </c>
      <c r="C91" s="3">
        <v>5148339</v>
      </c>
      <c r="D91" s="3">
        <v>260000</v>
      </c>
      <c r="E91" s="5">
        <f t="shared" si="2"/>
        <v>5408339</v>
      </c>
    </row>
    <row r="92" spans="1:5" x14ac:dyDescent="0.3">
      <c r="A92" s="4" t="s">
        <v>109</v>
      </c>
      <c r="B92" s="2" t="s">
        <v>110</v>
      </c>
      <c r="C92" s="3">
        <v>14667400</v>
      </c>
      <c r="D92" s="3">
        <v>0</v>
      </c>
      <c r="E92" s="5">
        <f t="shared" si="2"/>
        <v>14667400</v>
      </c>
    </row>
    <row r="93" spans="1:5" x14ac:dyDescent="0.3">
      <c r="A93" s="7" t="s">
        <v>189</v>
      </c>
      <c r="B93" s="2" t="s">
        <v>190</v>
      </c>
      <c r="C93" s="3">
        <v>2000000</v>
      </c>
      <c r="D93" s="3">
        <v>0</v>
      </c>
      <c r="E93" s="5">
        <f t="shared" si="2"/>
        <v>2000000</v>
      </c>
    </row>
    <row r="94" spans="1:5" x14ac:dyDescent="0.3">
      <c r="A94" s="4" t="s">
        <v>31</v>
      </c>
      <c r="B94" s="2" t="s">
        <v>32</v>
      </c>
      <c r="C94" s="3">
        <v>52377500</v>
      </c>
      <c r="D94" s="3">
        <v>8000000</v>
      </c>
      <c r="E94" s="5">
        <f t="shared" si="2"/>
        <v>60377500</v>
      </c>
    </row>
    <row r="95" spans="1:5" x14ac:dyDescent="0.3">
      <c r="A95" s="4" t="s">
        <v>33</v>
      </c>
      <c r="B95" s="2" t="s">
        <v>34</v>
      </c>
      <c r="C95" s="3">
        <v>6890000</v>
      </c>
      <c r="D95" s="3">
        <v>0</v>
      </c>
      <c r="E95" s="5">
        <f t="shared" si="2"/>
        <v>6890000</v>
      </c>
    </row>
    <row r="96" spans="1:5" x14ac:dyDescent="0.3">
      <c r="A96" s="4" t="s">
        <v>111</v>
      </c>
      <c r="B96" s="2" t="s">
        <v>112</v>
      </c>
      <c r="C96" s="3">
        <v>800000</v>
      </c>
      <c r="D96" s="3">
        <v>2450000</v>
      </c>
      <c r="E96" s="5">
        <f t="shared" si="2"/>
        <v>3250000</v>
      </c>
    </row>
    <row r="97" spans="1:5" x14ac:dyDescent="0.3">
      <c r="A97" s="4" t="s">
        <v>113</v>
      </c>
      <c r="B97" s="2" t="s">
        <v>114</v>
      </c>
      <c r="C97" s="3">
        <v>10220000</v>
      </c>
      <c r="D97" s="3">
        <v>2700000</v>
      </c>
      <c r="E97" s="5">
        <f t="shared" si="2"/>
        <v>12920000</v>
      </c>
    </row>
    <row r="98" spans="1:5" x14ac:dyDescent="0.3">
      <c r="A98" s="4" t="s">
        <v>35</v>
      </c>
      <c r="B98" s="2" t="s">
        <v>36</v>
      </c>
      <c r="C98" s="3">
        <v>893000</v>
      </c>
      <c r="D98" s="3">
        <v>0</v>
      </c>
      <c r="E98" s="5">
        <f t="shared" si="2"/>
        <v>893000</v>
      </c>
    </row>
    <row r="99" spans="1:5" x14ac:dyDescent="0.3">
      <c r="A99" s="4" t="s">
        <v>37</v>
      </c>
      <c r="B99" s="2" t="s">
        <v>38</v>
      </c>
      <c r="C99" s="3">
        <v>300000</v>
      </c>
      <c r="D99" s="3">
        <v>0</v>
      </c>
      <c r="E99" s="5">
        <f t="shared" si="2"/>
        <v>300000</v>
      </c>
    </row>
    <row r="100" spans="1:5" x14ac:dyDescent="0.3">
      <c r="A100" s="4" t="s">
        <v>115</v>
      </c>
      <c r="B100" s="2" t="s">
        <v>116</v>
      </c>
      <c r="C100" s="3">
        <v>3301200</v>
      </c>
      <c r="D100" s="3">
        <v>0</v>
      </c>
      <c r="E100" s="5">
        <f t="shared" si="2"/>
        <v>3301200</v>
      </c>
    </row>
    <row r="101" spans="1:5" x14ac:dyDescent="0.3">
      <c r="A101" s="4" t="s">
        <v>39</v>
      </c>
      <c r="B101" s="2" t="s">
        <v>40</v>
      </c>
      <c r="C101" s="3">
        <v>4386680</v>
      </c>
      <c r="D101" s="3">
        <v>12120000</v>
      </c>
      <c r="E101" s="5">
        <f t="shared" si="2"/>
        <v>16506680</v>
      </c>
    </row>
    <row r="102" spans="1:5" x14ac:dyDescent="0.3">
      <c r="A102" s="4" t="s">
        <v>117</v>
      </c>
      <c r="B102" s="2" t="s">
        <v>118</v>
      </c>
      <c r="C102" s="3">
        <v>0</v>
      </c>
      <c r="D102" s="3">
        <v>300000</v>
      </c>
      <c r="E102" s="5">
        <f t="shared" si="2"/>
        <v>300000</v>
      </c>
    </row>
    <row r="103" spans="1:5" x14ac:dyDescent="0.3">
      <c r="A103" s="7" t="s">
        <v>191</v>
      </c>
      <c r="B103" s="2" t="s">
        <v>192</v>
      </c>
      <c r="C103" s="3">
        <v>800000</v>
      </c>
      <c r="D103" s="3">
        <v>0</v>
      </c>
      <c r="E103" s="5">
        <f t="shared" si="2"/>
        <v>800000</v>
      </c>
    </row>
    <row r="104" spans="1:5" x14ac:dyDescent="0.3">
      <c r="A104" s="4" t="s">
        <v>119</v>
      </c>
      <c r="B104" s="2" t="s">
        <v>120</v>
      </c>
      <c r="C104" s="3">
        <v>400500</v>
      </c>
      <c r="D104" s="3">
        <v>0</v>
      </c>
      <c r="E104" s="5">
        <f t="shared" si="2"/>
        <v>400500</v>
      </c>
    </row>
    <row r="105" spans="1:5" x14ac:dyDescent="0.3">
      <c r="A105" s="4" t="s">
        <v>41</v>
      </c>
      <c r="B105" s="2" t="s">
        <v>42</v>
      </c>
      <c r="C105" s="3">
        <v>23747000</v>
      </c>
      <c r="D105" s="3">
        <v>0</v>
      </c>
      <c r="E105" s="5">
        <f t="shared" si="2"/>
        <v>23747000</v>
      </c>
    </row>
    <row r="106" spans="1:5" x14ac:dyDescent="0.3">
      <c r="A106" s="4" t="s">
        <v>43</v>
      </c>
      <c r="B106" s="2" t="s">
        <v>44</v>
      </c>
      <c r="C106" s="3">
        <v>3000000</v>
      </c>
      <c r="D106" s="3">
        <v>0</v>
      </c>
      <c r="E106" s="5">
        <f t="shared" si="2"/>
        <v>3000000</v>
      </c>
    </row>
    <row r="107" spans="1:5" x14ac:dyDescent="0.3">
      <c r="A107" s="4" t="s">
        <v>45</v>
      </c>
      <c r="B107" s="2" t="s">
        <v>46</v>
      </c>
      <c r="C107" s="3">
        <v>2150000</v>
      </c>
      <c r="D107" s="3">
        <v>0</v>
      </c>
      <c r="E107" s="5">
        <f t="shared" si="2"/>
        <v>2150000</v>
      </c>
    </row>
    <row r="108" spans="1:5" x14ac:dyDescent="0.3">
      <c r="A108" s="4" t="s">
        <v>121</v>
      </c>
      <c r="B108" s="2" t="s">
        <v>122</v>
      </c>
      <c r="C108" s="3">
        <v>5000</v>
      </c>
      <c r="D108" s="3">
        <v>0</v>
      </c>
      <c r="E108" s="5">
        <f t="shared" si="2"/>
        <v>5000</v>
      </c>
    </row>
    <row r="109" spans="1:5" x14ac:dyDescent="0.3">
      <c r="A109" s="7" t="s">
        <v>177</v>
      </c>
      <c r="B109" s="2" t="s">
        <v>178</v>
      </c>
      <c r="C109" s="3">
        <v>0</v>
      </c>
      <c r="D109" s="3">
        <v>0</v>
      </c>
      <c r="E109" s="5">
        <f t="shared" si="2"/>
        <v>0</v>
      </c>
    </row>
    <row r="110" spans="1:5" x14ac:dyDescent="0.3">
      <c r="A110" s="4" t="s">
        <v>123</v>
      </c>
      <c r="B110" s="2" t="s">
        <v>124</v>
      </c>
      <c r="C110" s="3">
        <v>323000</v>
      </c>
      <c r="D110" s="3">
        <v>0</v>
      </c>
      <c r="E110" s="5">
        <f t="shared" si="2"/>
        <v>323000</v>
      </c>
    </row>
    <row r="111" spans="1:5" x14ac:dyDescent="0.3">
      <c r="A111" s="4" t="s">
        <v>125</v>
      </c>
      <c r="B111" s="2" t="s">
        <v>126</v>
      </c>
      <c r="C111" s="3">
        <v>47000</v>
      </c>
      <c r="D111" s="3">
        <v>0</v>
      </c>
      <c r="E111" s="5">
        <f t="shared" si="2"/>
        <v>47000</v>
      </c>
    </row>
    <row r="112" spans="1:5" x14ac:dyDescent="0.3">
      <c r="A112" s="4" t="s">
        <v>127</v>
      </c>
      <c r="B112" s="2" t="s">
        <v>128</v>
      </c>
      <c r="C112" s="3">
        <v>15970000</v>
      </c>
      <c r="D112" s="3">
        <v>2100000</v>
      </c>
      <c r="E112" s="5">
        <f t="shared" si="2"/>
        <v>18070000</v>
      </c>
    </row>
    <row r="113" spans="1:5" x14ac:dyDescent="0.3">
      <c r="A113" s="4" t="s">
        <v>129</v>
      </c>
      <c r="B113" s="2" t="s">
        <v>130</v>
      </c>
      <c r="C113" s="3">
        <v>1670000</v>
      </c>
      <c r="D113" s="3">
        <v>0</v>
      </c>
      <c r="E113" s="5">
        <f t="shared" si="2"/>
        <v>1670000</v>
      </c>
    </row>
    <row r="114" spans="1:5" x14ac:dyDescent="0.3">
      <c r="A114" s="4" t="s">
        <v>131</v>
      </c>
      <c r="B114" s="2" t="s">
        <v>132</v>
      </c>
      <c r="C114" s="3">
        <v>160000</v>
      </c>
      <c r="D114" s="3">
        <v>0</v>
      </c>
      <c r="E114" s="5">
        <f t="shared" si="2"/>
        <v>160000</v>
      </c>
    </row>
    <row r="115" spans="1:5" x14ac:dyDescent="0.3">
      <c r="A115" s="4" t="s">
        <v>133</v>
      </c>
      <c r="B115" s="2" t="s">
        <v>134</v>
      </c>
      <c r="C115" s="3">
        <v>305000</v>
      </c>
      <c r="D115" s="3">
        <v>0</v>
      </c>
      <c r="E115" s="5">
        <f t="shared" si="2"/>
        <v>305000</v>
      </c>
    </row>
    <row r="116" spans="1:5" x14ac:dyDescent="0.3">
      <c r="A116" s="4" t="s">
        <v>135</v>
      </c>
      <c r="B116" s="2" t="s">
        <v>136</v>
      </c>
      <c r="C116" s="3">
        <v>10000</v>
      </c>
      <c r="D116" s="3">
        <v>0</v>
      </c>
      <c r="E116" s="5">
        <f t="shared" si="2"/>
        <v>10000</v>
      </c>
    </row>
    <row r="117" spans="1:5" x14ac:dyDescent="0.3">
      <c r="A117" s="4" t="s">
        <v>137</v>
      </c>
      <c r="B117" s="2" t="s">
        <v>138</v>
      </c>
      <c r="C117" s="3">
        <v>1400000</v>
      </c>
      <c r="D117" s="3">
        <v>0</v>
      </c>
      <c r="E117" s="5">
        <f t="shared" si="2"/>
        <v>1400000</v>
      </c>
    </row>
    <row r="118" spans="1:5" x14ac:dyDescent="0.3">
      <c r="A118" s="4" t="s">
        <v>47</v>
      </c>
      <c r="B118" s="2" t="s">
        <v>48</v>
      </c>
      <c r="C118" s="3">
        <v>1505614</v>
      </c>
      <c r="D118" s="3">
        <v>500000</v>
      </c>
      <c r="E118" s="5">
        <f t="shared" si="2"/>
        <v>2005614</v>
      </c>
    </row>
    <row r="119" spans="1:5" x14ac:dyDescent="0.3">
      <c r="A119" s="4" t="s">
        <v>139</v>
      </c>
      <c r="B119" s="2" t="s">
        <v>140</v>
      </c>
      <c r="C119" s="3">
        <v>1300000</v>
      </c>
      <c r="D119" s="3">
        <v>0</v>
      </c>
      <c r="E119" s="5">
        <f t="shared" si="2"/>
        <v>1300000</v>
      </c>
    </row>
    <row r="120" spans="1:5" x14ac:dyDescent="0.3">
      <c r="A120" s="4" t="s">
        <v>141</v>
      </c>
      <c r="B120" s="2" t="s">
        <v>142</v>
      </c>
      <c r="C120" s="3">
        <v>1900000</v>
      </c>
      <c r="D120" s="3">
        <v>0</v>
      </c>
      <c r="E120" s="5">
        <f t="shared" ref="E120:E138" si="3">C120+D120</f>
        <v>1900000</v>
      </c>
    </row>
    <row r="121" spans="1:5" x14ac:dyDescent="0.3">
      <c r="A121" s="4" t="s">
        <v>143</v>
      </c>
      <c r="B121" s="2" t="s">
        <v>144</v>
      </c>
      <c r="C121" s="3">
        <v>130000</v>
      </c>
      <c r="D121" s="3">
        <v>0</v>
      </c>
      <c r="E121" s="5">
        <f t="shared" si="3"/>
        <v>130000</v>
      </c>
    </row>
    <row r="122" spans="1:5" x14ac:dyDescent="0.3">
      <c r="A122" s="4" t="s">
        <v>145</v>
      </c>
      <c r="B122" s="2" t="s">
        <v>146</v>
      </c>
      <c r="C122" s="3">
        <v>40000</v>
      </c>
      <c r="D122" s="3">
        <v>0</v>
      </c>
      <c r="E122" s="5">
        <f t="shared" si="3"/>
        <v>40000</v>
      </c>
    </row>
    <row r="123" spans="1:5" x14ac:dyDescent="0.3">
      <c r="A123" s="4" t="s">
        <v>147</v>
      </c>
      <c r="B123" s="2" t="s">
        <v>148</v>
      </c>
      <c r="C123" s="3">
        <v>40000</v>
      </c>
      <c r="D123" s="3">
        <v>0</v>
      </c>
      <c r="E123" s="5">
        <f t="shared" si="3"/>
        <v>40000</v>
      </c>
    </row>
    <row r="124" spans="1:5" x14ac:dyDescent="0.3">
      <c r="A124" s="4" t="s">
        <v>149</v>
      </c>
      <c r="B124" s="2" t="s">
        <v>150</v>
      </c>
      <c r="C124" s="3">
        <v>90000</v>
      </c>
      <c r="D124" s="3">
        <v>0</v>
      </c>
      <c r="E124" s="5">
        <f t="shared" si="3"/>
        <v>90000</v>
      </c>
    </row>
    <row r="125" spans="1:5" x14ac:dyDescent="0.3">
      <c r="A125" s="4" t="s">
        <v>49</v>
      </c>
      <c r="B125" s="2" t="s">
        <v>50</v>
      </c>
      <c r="C125" s="3">
        <v>10000</v>
      </c>
      <c r="D125" s="3">
        <v>0</v>
      </c>
      <c r="E125" s="5">
        <f t="shared" si="3"/>
        <v>10000</v>
      </c>
    </row>
    <row r="126" spans="1:5" x14ac:dyDescent="0.3">
      <c r="A126" s="4" t="s">
        <v>151</v>
      </c>
      <c r="B126" s="2" t="s">
        <v>152</v>
      </c>
      <c r="C126" s="3">
        <v>9000</v>
      </c>
      <c r="D126" s="3">
        <v>0</v>
      </c>
      <c r="E126" s="5">
        <f t="shared" si="3"/>
        <v>9000</v>
      </c>
    </row>
    <row r="127" spans="1:5" x14ac:dyDescent="0.3">
      <c r="A127" s="4" t="s">
        <v>153</v>
      </c>
      <c r="B127" s="2" t="s">
        <v>154</v>
      </c>
      <c r="C127" s="3">
        <v>400000</v>
      </c>
      <c r="D127" s="3">
        <v>0</v>
      </c>
      <c r="E127" s="5">
        <f t="shared" si="3"/>
        <v>400000</v>
      </c>
    </row>
    <row r="128" spans="1:5" x14ac:dyDescent="0.3">
      <c r="A128" s="4" t="s">
        <v>51</v>
      </c>
      <c r="B128" s="2" t="s">
        <v>52</v>
      </c>
      <c r="C128" s="3">
        <v>19000066</v>
      </c>
      <c r="D128" s="3">
        <v>800000</v>
      </c>
      <c r="E128" s="5">
        <f t="shared" si="3"/>
        <v>19800066</v>
      </c>
    </row>
    <row r="129" spans="1:5" x14ac:dyDescent="0.3">
      <c r="A129" s="4" t="s">
        <v>155</v>
      </c>
      <c r="B129" s="2" t="s">
        <v>156</v>
      </c>
      <c r="C129" s="3">
        <v>4508111.62</v>
      </c>
      <c r="D129" s="3">
        <v>60000000</v>
      </c>
      <c r="E129" s="5">
        <f t="shared" si="3"/>
        <v>64508111.619999997</v>
      </c>
    </row>
    <row r="130" spans="1:5" x14ac:dyDescent="0.3">
      <c r="A130" s="4" t="s">
        <v>157</v>
      </c>
      <c r="B130" s="2" t="s">
        <v>158</v>
      </c>
      <c r="C130" s="3">
        <v>5732890</v>
      </c>
      <c r="D130" s="3">
        <v>0</v>
      </c>
      <c r="E130" s="5">
        <f t="shared" si="3"/>
        <v>5732890</v>
      </c>
    </row>
    <row r="131" spans="1:5" x14ac:dyDescent="0.3">
      <c r="A131" s="7" t="s">
        <v>187</v>
      </c>
      <c r="B131" s="2" t="s">
        <v>188</v>
      </c>
      <c r="C131" s="3">
        <v>0</v>
      </c>
      <c r="D131" s="3">
        <v>0</v>
      </c>
      <c r="E131" s="5">
        <f t="shared" si="3"/>
        <v>0</v>
      </c>
    </row>
    <row r="132" spans="1:5" x14ac:dyDescent="0.3">
      <c r="A132" s="7" t="s">
        <v>193</v>
      </c>
      <c r="B132" s="2" t="s">
        <v>194</v>
      </c>
      <c r="C132" s="3">
        <v>470000</v>
      </c>
      <c r="D132" s="3">
        <v>0</v>
      </c>
      <c r="E132" s="5">
        <f t="shared" si="3"/>
        <v>470000</v>
      </c>
    </row>
    <row r="133" spans="1:5" x14ac:dyDescent="0.3">
      <c r="A133" s="4" t="s">
        <v>53</v>
      </c>
      <c r="B133" s="2" t="s">
        <v>54</v>
      </c>
      <c r="C133" s="3">
        <v>104569882</v>
      </c>
      <c r="D133" s="3">
        <v>1550000</v>
      </c>
      <c r="E133" s="5">
        <f t="shared" si="3"/>
        <v>106119882</v>
      </c>
    </row>
    <row r="134" spans="1:5" x14ac:dyDescent="0.3">
      <c r="A134" s="4" t="s">
        <v>183</v>
      </c>
      <c r="B134" s="2" t="s">
        <v>184</v>
      </c>
      <c r="C134" s="3">
        <v>0</v>
      </c>
      <c r="D134" s="3">
        <v>0</v>
      </c>
      <c r="E134" s="5">
        <f t="shared" si="3"/>
        <v>0</v>
      </c>
    </row>
    <row r="135" spans="1:5" x14ac:dyDescent="0.3">
      <c r="A135" s="4" t="s">
        <v>55</v>
      </c>
      <c r="B135" s="2" t="s">
        <v>56</v>
      </c>
      <c r="C135" s="3">
        <v>150000</v>
      </c>
      <c r="D135" s="3">
        <v>0</v>
      </c>
      <c r="E135" s="5">
        <f t="shared" si="3"/>
        <v>150000</v>
      </c>
    </row>
    <row r="136" spans="1:5" x14ac:dyDescent="0.3">
      <c r="A136" s="4" t="s">
        <v>159</v>
      </c>
      <c r="B136" s="2" t="s">
        <v>160</v>
      </c>
      <c r="C136" s="3">
        <v>2500000</v>
      </c>
      <c r="D136" s="3">
        <v>0</v>
      </c>
      <c r="E136" s="5">
        <f t="shared" si="3"/>
        <v>2500000</v>
      </c>
    </row>
    <row r="137" spans="1:5" x14ac:dyDescent="0.3">
      <c r="A137" s="4" t="s">
        <v>161</v>
      </c>
      <c r="B137" s="2" t="s">
        <v>162</v>
      </c>
      <c r="C137" s="3">
        <v>17500000</v>
      </c>
      <c r="D137" s="3">
        <v>0</v>
      </c>
      <c r="E137" s="5">
        <f t="shared" si="3"/>
        <v>17500000</v>
      </c>
    </row>
    <row r="138" spans="1:5" x14ac:dyDescent="0.3">
      <c r="A138" s="7" t="s">
        <v>180</v>
      </c>
      <c r="B138" s="2" t="s">
        <v>179</v>
      </c>
      <c r="C138" s="3">
        <v>0</v>
      </c>
      <c r="D138" s="3">
        <v>0</v>
      </c>
      <c r="E138" s="5">
        <f t="shared" si="3"/>
        <v>0</v>
      </c>
    </row>
    <row r="139" spans="1:5" ht="15" thickBot="1" x14ac:dyDescent="0.35">
      <c r="A139" s="18" t="s">
        <v>57</v>
      </c>
      <c r="B139" s="13" t="s">
        <v>58</v>
      </c>
      <c r="C139" s="14">
        <v>2000000</v>
      </c>
      <c r="D139" s="14">
        <v>0</v>
      </c>
      <c r="E139" s="15">
        <f>C139+D139</f>
        <v>2000000</v>
      </c>
    </row>
    <row r="140" spans="1:5" s="1" customFormat="1" ht="15" thickBot="1" x14ac:dyDescent="0.35">
      <c r="A140" s="29" t="s">
        <v>181</v>
      </c>
      <c r="B140" s="30"/>
      <c r="C140" s="31">
        <f t="shared" ref="C140:E140" si="4">SUM(C55:C139)</f>
        <v>438563662.62</v>
      </c>
      <c r="D140" s="31">
        <f t="shared" si="4"/>
        <v>180240000</v>
      </c>
      <c r="E140" s="32">
        <f t="shared" si="4"/>
        <v>618803662.62</v>
      </c>
    </row>
  </sheetData>
  <mergeCells count="6">
    <mergeCell ref="A49:B49"/>
    <mergeCell ref="A2:E2"/>
    <mergeCell ref="A3:E3"/>
    <mergeCell ref="A52:E52"/>
    <mergeCell ref="A140:B140"/>
    <mergeCell ref="A4:E4"/>
  </mergeCells>
  <pageMargins left="0.7" right="0.7" top="0.78740157499999996" bottom="0.78740157499999996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Jancurová</dc:creator>
  <cp:lastModifiedBy>Zdeňka Jancurová</cp:lastModifiedBy>
  <cp:lastPrinted>2022-11-23T06:53:39Z</cp:lastPrinted>
  <dcterms:created xsi:type="dcterms:W3CDTF">2021-11-25T07:18:32Z</dcterms:created>
  <dcterms:modified xsi:type="dcterms:W3CDTF">2022-12-27T17:57:15Z</dcterms:modified>
</cp:coreProperties>
</file>